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360" windowHeight="4125" tabRatio="599" activeTab="0"/>
  </bookViews>
  <sheets>
    <sheet name="návrh rozpočtu 2023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<sst xmlns="http://schemas.openxmlformats.org/spreadsheetml/2006/main" count="87" uniqueCount="74">
  <si>
    <t>město</t>
  </si>
  <si>
    <t>celkem</t>
  </si>
  <si>
    <t>Cestovné</t>
  </si>
  <si>
    <t>Daň silniční</t>
  </si>
  <si>
    <t>Prodaný materiál</t>
  </si>
  <si>
    <t>Dary</t>
  </si>
  <si>
    <t>Manka a škody</t>
  </si>
  <si>
    <t>Daň z příjmů</t>
  </si>
  <si>
    <t>CELKEM NÁKLADY</t>
  </si>
  <si>
    <t>úplata</t>
  </si>
  <si>
    <t>Náklady na reprezentaci</t>
  </si>
  <si>
    <t>číslo
účtu</t>
  </si>
  <si>
    <t>název</t>
  </si>
  <si>
    <t>doplňková
činnost</t>
  </si>
  <si>
    <t>ostatní,
úřad práce</t>
  </si>
  <si>
    <t>Ostatní služby</t>
  </si>
  <si>
    <t>Odpisy dlouhodobého majetku</t>
  </si>
  <si>
    <t>Smluvní pokuty a úroky z prodlení</t>
  </si>
  <si>
    <t>Dodatečné odvody daně z příjmů</t>
  </si>
  <si>
    <t>tř.5</t>
  </si>
  <si>
    <t>tř. 6</t>
  </si>
  <si>
    <r>
      <t>ROZDÍL VÝNOS</t>
    </r>
    <r>
      <rPr>
        <b/>
        <sz val="8"/>
        <rFont val="Arial"/>
        <family val="2"/>
      </rPr>
      <t>Ů</t>
    </r>
    <r>
      <rPr>
        <b/>
        <sz val="8"/>
        <rFont val="Arial CE"/>
        <family val="2"/>
      </rPr>
      <t xml:space="preserve"> A NÁKLAD</t>
    </r>
    <r>
      <rPr>
        <b/>
        <sz val="8"/>
        <rFont val="Arial"/>
        <family val="2"/>
      </rPr>
      <t>Ů</t>
    </r>
  </si>
  <si>
    <t>Ostatní dotace</t>
  </si>
  <si>
    <t>Prodané zboží</t>
  </si>
  <si>
    <t>Zákonné sociální a zdravotní pojištění</t>
  </si>
  <si>
    <t>Jiné sociální náklady</t>
  </si>
  <si>
    <t>Jiné daně a poplatky</t>
  </si>
  <si>
    <t>Jiné pokuty a penále</t>
  </si>
  <si>
    <t>Tvorba fondů</t>
  </si>
  <si>
    <t>Náklady z odepsaných pohledávek</t>
  </si>
  <si>
    <t>Kurzové ztráty</t>
  </si>
  <si>
    <t>Výnosy z prodaného zboží</t>
  </si>
  <si>
    <t>Výnosy z prodeje materiálu</t>
  </si>
  <si>
    <t>Výnosy z prodeje DNM</t>
  </si>
  <si>
    <t>Výnosy z prodeje DHM kromě pozemků</t>
  </si>
  <si>
    <t>Čerpání fondů</t>
  </si>
  <si>
    <r>
      <t xml:space="preserve">Finanční výnosy </t>
    </r>
    <r>
      <rPr>
        <sz val="8"/>
        <rFont val="Arial CE"/>
        <family val="0"/>
      </rPr>
      <t>- úroky</t>
    </r>
  </si>
  <si>
    <r>
      <t xml:space="preserve">Finanční výnosy </t>
    </r>
    <r>
      <rPr>
        <sz val="8"/>
        <rFont val="Arial CE"/>
        <family val="0"/>
      </rPr>
      <t>- kurzové zisky</t>
    </r>
  </si>
  <si>
    <t>CELKEM VÝNOSY</t>
  </si>
  <si>
    <r>
      <t>SR</t>
    </r>
    <r>
      <rPr>
        <sz val="8"/>
        <rFont val="Arial CE"/>
        <family val="0"/>
      </rPr>
      <t xml:space="preserve"> - d</t>
    </r>
    <r>
      <rPr>
        <sz val="8"/>
        <rFont val="Arial CE"/>
        <family val="2"/>
      </rPr>
      <t>otace z úřadu práce</t>
    </r>
  </si>
  <si>
    <t>dotace kraje</t>
  </si>
  <si>
    <t>Prodaný DNM</t>
  </si>
  <si>
    <t>Prodaný DHM</t>
  </si>
  <si>
    <t>Náklady z drobného dlouhodob.majet.</t>
  </si>
  <si>
    <r>
      <rPr>
        <b/>
        <sz val="8"/>
        <rFont val="Arial CE"/>
        <family val="0"/>
      </rPr>
      <t>institucí</t>
    </r>
    <r>
      <rPr>
        <sz val="8"/>
        <rFont val="Arial CE"/>
        <family val="0"/>
      </rPr>
      <t xml:space="preserve"> (kraj) - p</t>
    </r>
    <r>
      <rPr>
        <sz val="8"/>
        <rFont val="Arial CE"/>
        <family val="2"/>
      </rPr>
      <t>říspěvek na mzdy</t>
    </r>
  </si>
  <si>
    <r>
      <t xml:space="preserve">institucí </t>
    </r>
    <r>
      <rPr>
        <sz val="8"/>
        <rFont val="Arial CE"/>
        <family val="0"/>
      </rPr>
      <t>(kraj) - p</t>
    </r>
    <r>
      <rPr>
        <sz val="8"/>
        <rFont val="Arial CE"/>
        <family val="2"/>
      </rPr>
      <t>říspěvek na odvody</t>
    </r>
  </si>
  <si>
    <r>
      <t xml:space="preserve">institucí </t>
    </r>
    <r>
      <rPr>
        <sz val="8"/>
        <rFont val="Arial CE"/>
        <family val="0"/>
      </rPr>
      <t>(kraj)</t>
    </r>
    <r>
      <rPr>
        <b/>
        <sz val="8"/>
        <rFont val="Arial CE"/>
        <family val="0"/>
      </rPr>
      <t xml:space="preserve"> </t>
    </r>
    <r>
      <rPr>
        <sz val="8"/>
        <rFont val="Arial CE"/>
        <family val="0"/>
      </rPr>
      <t>- p</t>
    </r>
    <r>
      <rPr>
        <sz val="8"/>
        <rFont val="Arial CE"/>
        <family val="2"/>
      </rPr>
      <t>říspěvek na FKSP</t>
    </r>
  </si>
  <si>
    <r>
      <t xml:space="preserve">institucí </t>
    </r>
    <r>
      <rPr>
        <sz val="8"/>
        <rFont val="Arial CE"/>
        <family val="0"/>
      </rPr>
      <t>(kraj) - p</t>
    </r>
    <r>
      <rPr>
        <sz val="8"/>
        <rFont val="Arial CE"/>
        <family val="2"/>
      </rPr>
      <t>říspěvek - ostatní</t>
    </r>
  </si>
  <si>
    <r>
      <t xml:space="preserve">institucí </t>
    </r>
    <r>
      <rPr>
        <sz val="8"/>
        <rFont val="Arial CE"/>
        <family val="0"/>
      </rPr>
      <t>(zřizovatel)</t>
    </r>
    <r>
      <rPr>
        <b/>
        <sz val="8"/>
        <rFont val="Arial CE"/>
        <family val="0"/>
      </rPr>
      <t xml:space="preserve"> </t>
    </r>
    <r>
      <rPr>
        <sz val="8"/>
        <rFont val="Arial CE"/>
        <family val="0"/>
      </rPr>
      <t>- p</t>
    </r>
    <r>
      <rPr>
        <sz val="8"/>
        <rFont val="Arial CE"/>
        <family val="2"/>
      </rPr>
      <t>rovozní příspěvek</t>
    </r>
  </si>
  <si>
    <t>CELK. výnosy vybraných míst. vládních</t>
  </si>
  <si>
    <t>ÚP - účelový příspěvek     SR - státní rozpočet</t>
  </si>
  <si>
    <t>Výnosy z vyřazených pohledávek</t>
  </si>
  <si>
    <t>Spotřeba materiálu</t>
  </si>
  <si>
    <t>Spotřeba energie</t>
  </si>
  <si>
    <t>Opravy a udržování</t>
  </si>
  <si>
    <t>Mzdové náklady</t>
  </si>
  <si>
    <t>Jiné soc. pojištění-pojistné zaměstnanců</t>
  </si>
  <si>
    <t>Zákonné sociální náklady</t>
  </si>
  <si>
    <t>Ostatní náklady z činnosti</t>
  </si>
  <si>
    <t>Výnosy z prodeje služeb</t>
  </si>
  <si>
    <t xml:space="preserve">Výnosy z pronájmu </t>
  </si>
  <si>
    <t>Ostatní výnosy z činnosti</t>
  </si>
  <si>
    <t>Výnosy z prodeje výrobků</t>
  </si>
  <si>
    <t>Tvorba a zúčtování opravných položek</t>
  </si>
  <si>
    <t>Podpis ředitele organizace:</t>
  </si>
  <si>
    <t xml:space="preserve"> </t>
  </si>
  <si>
    <r>
      <t xml:space="preserve">institucí </t>
    </r>
    <r>
      <rPr>
        <sz val="8"/>
        <rFont val="Arial CE"/>
        <family val="0"/>
      </rPr>
      <t>- dotace MPSV</t>
    </r>
  </si>
  <si>
    <r>
      <t xml:space="preserve">institucí </t>
    </r>
    <r>
      <rPr>
        <sz val="8"/>
        <rFont val="Arial CE"/>
        <family val="0"/>
      </rPr>
      <t xml:space="preserve">- </t>
    </r>
    <r>
      <rPr>
        <sz val="8"/>
        <rFont val="Arial CE"/>
        <family val="2"/>
      </rPr>
      <t>dotace KÚ</t>
    </r>
  </si>
  <si>
    <t>Ing. Luboš Trojna</t>
  </si>
  <si>
    <t>skutečnost 2021</t>
  </si>
  <si>
    <t>skutečnost
k 30.6.2022</t>
  </si>
  <si>
    <t>předpoklád.
skutečnost
2022</t>
  </si>
  <si>
    <t>návrh rozpočtu na rok 2023</t>
  </si>
  <si>
    <t>V Mostě, dne: 21.9.2022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</si>
</sst>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[$-405]d\.\ mmmm\ yyyy"/>
  </numFmts>
  <fonts count="4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7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"/>
      <family val="2"/>
    </font>
    <font>
      <b/>
      <sz val="7"/>
      <name val="Arial CE"/>
      <family val="0"/>
    </font>
    <font>
      <sz val="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6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4" fontId="4" fillId="0" borderId="0" xfId="0" applyNumberFormat="1" applyFont="1" applyAlignment="1" applyProtection="1">
      <alignment vertical="center"/>
      <protection/>
    </xf>
    <xf numFmtId="3" fontId="4" fillId="0" borderId="0" xfId="0" applyNumberFormat="1" applyFont="1" applyAlignment="1" applyProtection="1">
      <alignment vertical="center"/>
      <protection/>
    </xf>
    <xf numFmtId="3" fontId="4" fillId="0" borderId="10" xfId="0" applyNumberFormat="1" applyFont="1" applyBorder="1" applyAlignment="1" applyProtection="1">
      <alignment horizontal="right" vertical="center"/>
      <protection/>
    </xf>
    <xf numFmtId="3" fontId="4" fillId="33" borderId="11" xfId="0" applyNumberFormat="1" applyFont="1" applyFill="1" applyBorder="1" applyAlignment="1" applyProtection="1">
      <alignment horizontal="right" vertical="center"/>
      <protection locked="0"/>
    </xf>
    <xf numFmtId="3" fontId="4" fillId="33" borderId="12" xfId="0" applyNumberFormat="1" applyFont="1" applyFill="1" applyBorder="1" applyAlignment="1" applyProtection="1">
      <alignment horizontal="right" vertical="center"/>
      <protection locked="0"/>
    </xf>
    <xf numFmtId="3" fontId="4" fillId="33" borderId="13" xfId="0" applyNumberFormat="1" applyFont="1" applyFill="1" applyBorder="1" applyAlignment="1" applyProtection="1">
      <alignment horizontal="right" vertical="center"/>
      <protection locked="0"/>
    </xf>
    <xf numFmtId="3" fontId="4" fillId="33" borderId="10" xfId="0" applyNumberFormat="1" applyFont="1" applyFill="1" applyBorder="1" applyAlignment="1" applyProtection="1">
      <alignment horizontal="right" vertical="center"/>
      <protection locked="0"/>
    </xf>
    <xf numFmtId="3" fontId="4" fillId="0" borderId="11" xfId="0" applyNumberFormat="1" applyFont="1" applyFill="1" applyBorder="1" applyAlignment="1" applyProtection="1">
      <alignment horizontal="right" vertical="center"/>
      <protection locked="0"/>
    </xf>
    <xf numFmtId="3" fontId="4" fillId="0" borderId="12" xfId="0" applyNumberFormat="1" applyFont="1" applyFill="1" applyBorder="1" applyAlignment="1" applyProtection="1">
      <alignment horizontal="right" vertical="center"/>
      <protection locked="0"/>
    </xf>
    <xf numFmtId="3" fontId="4" fillId="0" borderId="13" xfId="0" applyNumberFormat="1" applyFont="1" applyFill="1" applyBorder="1" applyAlignment="1" applyProtection="1">
      <alignment horizontal="right" vertical="center"/>
      <protection locked="0"/>
    </xf>
    <xf numFmtId="3" fontId="4" fillId="0" borderId="10" xfId="0" applyNumberFormat="1" applyFont="1" applyFill="1" applyBorder="1" applyAlignment="1" applyProtection="1">
      <alignment horizontal="right" vertical="center"/>
      <protection locked="0"/>
    </xf>
    <xf numFmtId="3" fontId="4" fillId="33" borderId="14" xfId="0" applyNumberFormat="1" applyFont="1" applyFill="1" applyBorder="1" applyAlignment="1" applyProtection="1">
      <alignment horizontal="right" vertical="center"/>
      <protection locked="0"/>
    </xf>
    <xf numFmtId="3" fontId="4" fillId="33" borderId="15" xfId="0" applyNumberFormat="1" applyFont="1" applyFill="1" applyBorder="1" applyAlignment="1" applyProtection="1">
      <alignment horizontal="right" vertical="center"/>
      <protection locked="0"/>
    </xf>
    <xf numFmtId="3" fontId="4" fillId="33" borderId="16" xfId="0" applyNumberFormat="1" applyFont="1" applyFill="1" applyBorder="1" applyAlignment="1" applyProtection="1">
      <alignment horizontal="right" vertical="center"/>
      <protection locked="0"/>
    </xf>
    <xf numFmtId="3" fontId="4" fillId="33" borderId="17" xfId="0" applyNumberFormat="1" applyFont="1" applyFill="1" applyBorder="1" applyAlignment="1" applyProtection="1">
      <alignment horizontal="right" vertical="center"/>
      <protection locked="0"/>
    </xf>
    <xf numFmtId="3" fontId="4" fillId="33" borderId="18" xfId="0" applyNumberFormat="1" applyFont="1" applyFill="1" applyBorder="1" applyAlignment="1" applyProtection="1">
      <alignment horizontal="right" vertical="center"/>
      <protection locked="0"/>
    </xf>
    <xf numFmtId="3" fontId="4" fillId="33" borderId="19" xfId="0" applyNumberFormat="1" applyFont="1" applyFill="1" applyBorder="1" applyAlignment="1" applyProtection="1">
      <alignment horizontal="right" vertical="center"/>
      <protection locked="0"/>
    </xf>
    <xf numFmtId="3" fontId="4" fillId="33" borderId="20" xfId="0" applyNumberFormat="1" applyFont="1" applyFill="1" applyBorder="1" applyAlignment="1" applyProtection="1">
      <alignment horizontal="right" vertical="center"/>
      <protection locked="0"/>
    </xf>
    <xf numFmtId="3" fontId="4" fillId="33" borderId="21" xfId="0" applyNumberFormat="1" applyFont="1" applyFill="1" applyBorder="1" applyAlignment="1" applyProtection="1">
      <alignment horizontal="right" vertical="center"/>
      <protection locked="0"/>
    </xf>
    <xf numFmtId="3" fontId="4" fillId="0" borderId="17" xfId="0" applyNumberFormat="1" applyFont="1" applyBorder="1" applyAlignment="1" applyProtection="1">
      <alignment horizontal="right" vertical="center"/>
      <protection/>
    </xf>
    <xf numFmtId="0" fontId="6" fillId="0" borderId="0" xfId="0" applyFont="1" applyAlignment="1" applyProtection="1">
      <alignment horizontal="left" vertical="center"/>
      <protection/>
    </xf>
    <xf numFmtId="4" fontId="6" fillId="0" borderId="0" xfId="0" applyNumberFormat="1" applyFont="1" applyAlignment="1" applyProtection="1">
      <alignment horizontal="center" vertical="center"/>
      <protection/>
    </xf>
    <xf numFmtId="3" fontId="6" fillId="0" borderId="0" xfId="0" applyNumberFormat="1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/>
      <protection locked="0"/>
    </xf>
    <xf numFmtId="3" fontId="4" fillId="0" borderId="22" xfId="0" applyNumberFormat="1" applyFont="1" applyBorder="1" applyAlignment="1" applyProtection="1">
      <alignment horizontal="center" vertical="center"/>
      <protection locked="0"/>
    </xf>
    <xf numFmtId="3" fontId="4" fillId="0" borderId="0" xfId="0" applyNumberFormat="1" applyFont="1" applyBorder="1" applyAlignment="1" applyProtection="1">
      <alignment horizontal="center" vertical="center"/>
      <protection locked="0"/>
    </xf>
    <xf numFmtId="3" fontId="4" fillId="0" borderId="0" xfId="0" applyNumberFormat="1" applyFont="1" applyAlignment="1" applyProtection="1">
      <alignment horizontal="center" vertical="center"/>
      <protection locked="0"/>
    </xf>
    <xf numFmtId="3" fontId="4" fillId="0" borderId="0" xfId="0" applyNumberFormat="1" applyFont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4" fontId="4" fillId="0" borderId="0" xfId="0" applyNumberFormat="1" applyFont="1" applyAlignment="1" applyProtection="1">
      <alignment horizontal="center" vertical="center"/>
      <protection locked="0"/>
    </xf>
    <xf numFmtId="0" fontId="5" fillId="33" borderId="23" xfId="0" applyFont="1" applyFill="1" applyBorder="1" applyAlignment="1" applyProtection="1">
      <alignment horizontal="left" vertical="center"/>
      <protection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23" xfId="0" applyFont="1" applyBorder="1" applyAlignment="1" applyProtection="1">
      <alignment horizontal="center" vertical="center"/>
      <protection/>
    </xf>
    <xf numFmtId="0" fontId="5" fillId="0" borderId="24" xfId="0" applyFont="1" applyBorder="1" applyAlignment="1" applyProtection="1">
      <alignment horizontal="left" vertical="center"/>
      <protection/>
    </xf>
    <xf numFmtId="0" fontId="5" fillId="0" borderId="23" xfId="0" applyFont="1" applyBorder="1" applyAlignment="1" applyProtection="1">
      <alignment horizontal="left" vertical="center"/>
      <protection/>
    </xf>
    <xf numFmtId="0" fontId="5" fillId="0" borderId="23" xfId="0" applyFont="1" applyBorder="1" applyAlignment="1" applyProtection="1">
      <alignment horizontal="left" vertical="center"/>
      <protection locked="0"/>
    </xf>
    <xf numFmtId="0" fontId="4" fillId="0" borderId="25" xfId="0" applyFont="1" applyBorder="1" applyAlignment="1" applyProtection="1">
      <alignment horizontal="left"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5" fillId="0" borderId="23" xfId="0" applyFont="1" applyFill="1" applyBorder="1" applyAlignment="1" applyProtection="1">
      <alignment horizontal="center" vertical="center"/>
      <protection/>
    </xf>
    <xf numFmtId="0" fontId="5" fillId="33" borderId="23" xfId="0" applyFont="1" applyFill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left" vertical="center"/>
      <protection/>
    </xf>
    <xf numFmtId="0" fontId="5" fillId="0" borderId="23" xfId="0" applyFont="1" applyFill="1" applyBorder="1" applyAlignment="1" applyProtection="1">
      <alignment horizontal="left" vertical="center"/>
      <protection/>
    </xf>
    <xf numFmtId="0" fontId="5" fillId="0" borderId="23" xfId="0" applyFont="1" applyFill="1" applyBorder="1" applyAlignment="1" applyProtection="1">
      <alignment horizontal="center" vertical="center"/>
      <protection/>
    </xf>
    <xf numFmtId="0" fontId="5" fillId="0" borderId="23" xfId="0" applyFont="1" applyFill="1" applyBorder="1" applyAlignment="1" applyProtection="1">
      <alignment horizontal="left" vertical="center"/>
      <protection/>
    </xf>
    <xf numFmtId="0" fontId="5" fillId="0" borderId="26" xfId="0" applyFont="1" applyFill="1" applyBorder="1" applyAlignment="1" applyProtection="1">
      <alignment horizontal="center" vertical="center"/>
      <protection/>
    </xf>
    <xf numFmtId="0" fontId="5" fillId="0" borderId="25" xfId="0" applyFont="1" applyFill="1" applyBorder="1" applyAlignment="1" applyProtection="1">
      <alignment horizontal="left" vertical="center"/>
      <protection/>
    </xf>
    <xf numFmtId="0" fontId="5" fillId="0" borderId="27" xfId="0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 locked="0"/>
    </xf>
    <xf numFmtId="4" fontId="4" fillId="0" borderId="0" xfId="0" applyNumberFormat="1" applyFont="1" applyBorder="1" applyAlignment="1" applyProtection="1">
      <alignment horizontal="center" vertical="center"/>
      <protection locked="0"/>
    </xf>
    <xf numFmtId="4" fontId="4" fillId="0" borderId="0" xfId="0" applyNumberFormat="1" applyFont="1" applyBorder="1" applyAlignment="1" applyProtection="1">
      <alignment horizontal="left" vertical="center"/>
      <protection locked="0"/>
    </xf>
    <xf numFmtId="3" fontId="4" fillId="0" borderId="0" xfId="0" applyNumberFormat="1" applyFont="1" applyAlignment="1" applyProtection="1">
      <alignment vertical="center"/>
      <protection locked="0"/>
    </xf>
    <xf numFmtId="3" fontId="4" fillId="0" borderId="22" xfId="0" applyNumberFormat="1" applyFont="1" applyBorder="1" applyAlignment="1" applyProtection="1">
      <alignment vertical="center"/>
      <protection locked="0"/>
    </xf>
    <xf numFmtId="3" fontId="6" fillId="12" borderId="28" xfId="0" applyNumberFormat="1" applyFont="1" applyFill="1" applyBorder="1" applyAlignment="1" applyProtection="1">
      <alignment horizontal="center" vertical="center"/>
      <protection/>
    </xf>
    <xf numFmtId="3" fontId="6" fillId="12" borderId="29" xfId="0" applyNumberFormat="1" applyFont="1" applyFill="1" applyBorder="1" applyAlignment="1" applyProtection="1">
      <alignment horizontal="center" vertical="center"/>
      <protection/>
    </xf>
    <xf numFmtId="3" fontId="6" fillId="12" borderId="29" xfId="0" applyNumberFormat="1" applyFont="1" applyFill="1" applyBorder="1" applyAlignment="1" applyProtection="1">
      <alignment horizontal="center" vertical="center" wrapText="1"/>
      <protection/>
    </xf>
    <xf numFmtId="3" fontId="6" fillId="12" borderId="30" xfId="0" applyNumberFormat="1" applyFont="1" applyFill="1" applyBorder="1" applyAlignment="1" applyProtection="1">
      <alignment horizontal="center" vertical="center" wrapText="1"/>
      <protection/>
    </xf>
    <xf numFmtId="3" fontId="6" fillId="12" borderId="3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vertical="center"/>
      <protection/>
    </xf>
    <xf numFmtId="0" fontId="5" fillId="0" borderId="25" xfId="0" applyFont="1" applyFill="1" applyBorder="1" applyAlignment="1" applyProtection="1">
      <alignment horizontal="left" vertical="center"/>
      <protection/>
    </xf>
    <xf numFmtId="0" fontId="5" fillId="33" borderId="25" xfId="0" applyFont="1" applyFill="1" applyBorder="1" applyAlignment="1" applyProtection="1">
      <alignment horizontal="center" vertical="center"/>
      <protection/>
    </xf>
    <xf numFmtId="3" fontId="4" fillId="0" borderId="18" xfId="0" applyNumberFormat="1" applyFont="1" applyFill="1" applyBorder="1" applyAlignment="1" applyProtection="1">
      <alignment horizontal="right" vertical="center"/>
      <protection locked="0"/>
    </xf>
    <xf numFmtId="3" fontId="4" fillId="0" borderId="19" xfId="0" applyNumberFormat="1" applyFont="1" applyFill="1" applyBorder="1" applyAlignment="1" applyProtection="1">
      <alignment horizontal="right" vertical="center"/>
      <protection locked="0"/>
    </xf>
    <xf numFmtId="3" fontId="4" fillId="0" borderId="20" xfId="0" applyNumberFormat="1" applyFont="1" applyFill="1" applyBorder="1" applyAlignment="1" applyProtection="1">
      <alignment horizontal="right" vertical="center"/>
      <protection locked="0"/>
    </xf>
    <xf numFmtId="3" fontId="4" fillId="0" borderId="21" xfId="0" applyNumberFormat="1" applyFont="1" applyFill="1" applyBorder="1" applyAlignment="1" applyProtection="1">
      <alignment horizontal="right" vertical="center"/>
      <protection locked="0"/>
    </xf>
    <xf numFmtId="3" fontId="4" fillId="33" borderId="23" xfId="0" applyNumberFormat="1" applyFont="1" applyFill="1" applyBorder="1" applyAlignment="1" applyProtection="1">
      <alignment horizontal="right" vertical="center"/>
      <protection locked="0"/>
    </xf>
    <xf numFmtId="3" fontId="4" fillId="0" borderId="23" xfId="0" applyNumberFormat="1" applyFont="1" applyFill="1" applyBorder="1" applyAlignment="1" applyProtection="1">
      <alignment horizontal="right" vertical="center"/>
      <protection locked="0"/>
    </xf>
    <xf numFmtId="3" fontId="4" fillId="0" borderId="25" xfId="0" applyNumberFormat="1" applyFont="1" applyFill="1" applyBorder="1" applyAlignment="1" applyProtection="1">
      <alignment horizontal="right" vertical="center"/>
      <protection locked="0"/>
    </xf>
    <xf numFmtId="3" fontId="4" fillId="33" borderId="24" xfId="0" applyNumberFormat="1" applyFont="1" applyFill="1" applyBorder="1" applyAlignment="1" applyProtection="1">
      <alignment horizontal="right" vertical="center"/>
      <protection locked="0"/>
    </xf>
    <xf numFmtId="3" fontId="4" fillId="33" borderId="25" xfId="0" applyNumberFormat="1" applyFont="1" applyFill="1" applyBorder="1" applyAlignment="1" applyProtection="1">
      <alignment horizontal="right" vertical="center"/>
      <protection locked="0"/>
    </xf>
    <xf numFmtId="3" fontId="4" fillId="0" borderId="11" xfId="0" applyNumberFormat="1" applyFont="1" applyFill="1" applyBorder="1" applyAlignment="1" applyProtection="1">
      <alignment horizontal="right" vertical="center"/>
      <protection/>
    </xf>
    <xf numFmtId="3" fontId="4" fillId="0" borderId="11" xfId="0" applyNumberFormat="1" applyFont="1" applyBorder="1" applyAlignment="1" applyProtection="1">
      <alignment horizontal="right" vertical="center"/>
      <protection locked="0"/>
    </xf>
    <xf numFmtId="3" fontId="4" fillId="33" borderId="11" xfId="0" applyNumberFormat="1" applyFont="1" applyFill="1" applyBorder="1" applyAlignment="1" applyProtection="1">
      <alignment horizontal="right" vertical="center"/>
      <protection locked="0"/>
    </xf>
    <xf numFmtId="3" fontId="4" fillId="0" borderId="18" xfId="0" applyNumberFormat="1" applyFont="1" applyFill="1" applyBorder="1" applyAlignment="1" applyProtection="1">
      <alignment horizontal="right" vertical="center"/>
      <protection/>
    </xf>
    <xf numFmtId="3" fontId="4" fillId="0" borderId="13" xfId="0" applyNumberFormat="1" applyFont="1" applyFill="1" applyBorder="1" applyAlignment="1" applyProtection="1">
      <alignment horizontal="right" vertical="center"/>
      <protection/>
    </xf>
    <xf numFmtId="3" fontId="4" fillId="0" borderId="10" xfId="0" applyNumberFormat="1" applyFont="1" applyFill="1" applyBorder="1" applyAlignment="1" applyProtection="1">
      <alignment horizontal="right" vertical="center"/>
      <protection/>
    </xf>
    <xf numFmtId="3" fontId="4" fillId="0" borderId="25" xfId="0" applyNumberFormat="1" applyFont="1" applyFill="1" applyBorder="1" applyAlignment="1" applyProtection="1">
      <alignment horizontal="right" vertical="center"/>
      <protection/>
    </xf>
    <xf numFmtId="3" fontId="4" fillId="0" borderId="23" xfId="0" applyNumberFormat="1" applyFont="1" applyBorder="1" applyAlignment="1" applyProtection="1">
      <alignment horizontal="right" vertical="center"/>
      <protection locked="0"/>
    </xf>
    <xf numFmtId="3" fontId="4" fillId="0" borderId="13" xfId="0" applyNumberFormat="1" applyFont="1" applyBorder="1" applyAlignment="1" applyProtection="1">
      <alignment horizontal="right" vertical="center"/>
      <protection locked="0"/>
    </xf>
    <xf numFmtId="3" fontId="4" fillId="0" borderId="10" xfId="0" applyNumberFormat="1" applyFont="1" applyBorder="1" applyAlignment="1" applyProtection="1">
      <alignment horizontal="right" vertical="center"/>
      <protection locked="0"/>
    </xf>
    <xf numFmtId="3" fontId="4" fillId="0" borderId="23" xfId="0" applyNumberFormat="1" applyFont="1" applyFill="1" applyBorder="1" applyAlignment="1" applyProtection="1">
      <alignment horizontal="right" vertical="center"/>
      <protection/>
    </xf>
    <xf numFmtId="3" fontId="4" fillId="0" borderId="12" xfId="0" applyNumberFormat="1" applyFont="1" applyFill="1" applyBorder="1" applyAlignment="1" applyProtection="1">
      <alignment horizontal="right" vertical="center"/>
      <protection/>
    </xf>
    <xf numFmtId="3" fontId="4" fillId="0" borderId="12" xfId="0" applyNumberFormat="1" applyFont="1" applyBorder="1" applyAlignment="1" applyProtection="1">
      <alignment horizontal="right" vertical="center"/>
      <protection locked="0"/>
    </xf>
    <xf numFmtId="3" fontId="4" fillId="0" borderId="10" xfId="0" applyNumberFormat="1" applyFont="1" applyBorder="1" applyAlignment="1" applyProtection="1">
      <alignment horizontal="right" vertical="center"/>
      <protection/>
    </xf>
    <xf numFmtId="3" fontId="4" fillId="33" borderId="12" xfId="0" applyNumberFormat="1" applyFont="1" applyFill="1" applyBorder="1" applyAlignment="1" applyProtection="1">
      <alignment horizontal="right" vertical="center"/>
      <protection locked="0"/>
    </xf>
    <xf numFmtId="3" fontId="4" fillId="33" borderId="13" xfId="0" applyNumberFormat="1" applyFont="1" applyFill="1" applyBorder="1" applyAlignment="1" applyProtection="1">
      <alignment horizontal="right" vertical="center"/>
      <protection locked="0"/>
    </xf>
    <xf numFmtId="3" fontId="4" fillId="33" borderId="10" xfId="0" applyNumberFormat="1" applyFont="1" applyFill="1" applyBorder="1" applyAlignment="1" applyProtection="1">
      <alignment horizontal="right" vertical="center"/>
      <protection locked="0"/>
    </xf>
    <xf numFmtId="3" fontId="4" fillId="33" borderId="23" xfId="0" applyNumberFormat="1" applyFont="1" applyFill="1" applyBorder="1" applyAlignment="1" applyProtection="1">
      <alignment horizontal="right" vertical="center"/>
      <protection locked="0"/>
    </xf>
    <xf numFmtId="3" fontId="4" fillId="0" borderId="19" xfId="0" applyNumberFormat="1" applyFont="1" applyFill="1" applyBorder="1" applyAlignment="1" applyProtection="1">
      <alignment horizontal="right" vertical="center"/>
      <protection/>
    </xf>
    <xf numFmtId="3" fontId="4" fillId="0" borderId="20" xfId="0" applyNumberFormat="1" applyFont="1" applyFill="1" applyBorder="1" applyAlignment="1" applyProtection="1">
      <alignment horizontal="right" vertical="center"/>
      <protection/>
    </xf>
    <xf numFmtId="3" fontId="4" fillId="0" borderId="21" xfId="0" applyNumberFormat="1" applyFont="1" applyFill="1" applyBorder="1" applyAlignment="1" applyProtection="1">
      <alignment horizontal="right" vertical="center"/>
      <protection/>
    </xf>
    <xf numFmtId="3" fontId="4" fillId="0" borderId="32" xfId="0" applyNumberFormat="1" applyFont="1" applyFill="1" applyBorder="1" applyAlignment="1" applyProtection="1">
      <alignment horizontal="right" vertical="center"/>
      <protection/>
    </xf>
    <xf numFmtId="3" fontId="4" fillId="0" borderId="21" xfId="0" applyNumberFormat="1" applyFont="1" applyBorder="1" applyAlignment="1" applyProtection="1">
      <alignment horizontal="right" vertical="center"/>
      <protection/>
    </xf>
    <xf numFmtId="3" fontId="4" fillId="0" borderId="24" xfId="0" applyNumberFormat="1" applyFont="1" applyFill="1" applyBorder="1" applyAlignment="1" applyProtection="1">
      <alignment horizontal="right" vertical="center"/>
      <protection locked="0"/>
    </xf>
    <xf numFmtId="3" fontId="4" fillId="0" borderId="23" xfId="0" applyNumberFormat="1" applyFont="1" applyFill="1" applyBorder="1" applyAlignment="1" applyProtection="1">
      <alignment horizontal="right" vertical="center"/>
      <protection locked="0"/>
    </xf>
    <xf numFmtId="3" fontId="4" fillId="0" borderId="25" xfId="0" applyNumberFormat="1" applyFont="1" applyFill="1" applyBorder="1" applyAlignment="1" applyProtection="1">
      <alignment horizontal="right" vertical="center"/>
      <protection locked="0"/>
    </xf>
    <xf numFmtId="3" fontId="5" fillId="34" borderId="33" xfId="0" applyNumberFormat="1" applyFont="1" applyFill="1" applyBorder="1" applyAlignment="1" applyProtection="1">
      <alignment horizontal="right" vertical="center"/>
      <protection/>
    </xf>
    <xf numFmtId="0" fontId="5" fillId="34" borderId="31" xfId="0" applyFont="1" applyFill="1" applyBorder="1" applyAlignment="1" applyProtection="1">
      <alignment horizontal="left" vertical="center"/>
      <protection/>
    </xf>
    <xf numFmtId="0" fontId="5" fillId="34" borderId="33" xfId="0" applyFont="1" applyFill="1" applyBorder="1" applyAlignment="1" applyProtection="1">
      <alignment horizontal="center" vertical="center"/>
      <protection/>
    </xf>
    <xf numFmtId="0" fontId="5" fillId="34" borderId="31" xfId="0" applyFont="1" applyFill="1" applyBorder="1" applyAlignment="1" applyProtection="1">
      <alignment horizontal="center" vertical="center"/>
      <protection/>
    </xf>
    <xf numFmtId="3" fontId="5" fillId="34" borderId="31" xfId="0" applyNumberFormat="1" applyFont="1" applyFill="1" applyBorder="1" applyAlignment="1" applyProtection="1">
      <alignment horizontal="right" vertical="center"/>
      <protection/>
    </xf>
    <xf numFmtId="0" fontId="5" fillId="34" borderId="34" xfId="0" applyFont="1" applyFill="1" applyBorder="1" applyAlignment="1" applyProtection="1">
      <alignment horizontal="left" vertical="center"/>
      <protection/>
    </xf>
    <xf numFmtId="0" fontId="5" fillId="34" borderId="34" xfId="0" applyFont="1" applyFill="1" applyBorder="1" applyAlignment="1" applyProtection="1">
      <alignment horizontal="center" vertical="center"/>
      <protection/>
    </xf>
    <xf numFmtId="3" fontId="5" fillId="34" borderId="34" xfId="0" applyNumberFormat="1" applyFont="1" applyFill="1" applyBorder="1" applyAlignment="1" applyProtection="1">
      <alignment horizontal="right" vertical="center"/>
      <protection/>
    </xf>
    <xf numFmtId="3" fontId="5" fillId="34" borderId="35" xfId="0" applyNumberFormat="1" applyFont="1" applyFill="1" applyBorder="1" applyAlignment="1" applyProtection="1">
      <alignment horizontal="right" vertical="center"/>
      <protection/>
    </xf>
    <xf numFmtId="3" fontId="5" fillId="34" borderId="28" xfId="0" applyNumberFormat="1" applyFont="1" applyFill="1" applyBorder="1" applyAlignment="1" applyProtection="1">
      <alignment horizontal="right" vertical="center"/>
      <protection/>
    </xf>
    <xf numFmtId="3" fontId="5" fillId="34" borderId="29" xfId="0" applyNumberFormat="1" applyFont="1" applyFill="1" applyBorder="1" applyAlignment="1" applyProtection="1">
      <alignment horizontal="right" vertical="center"/>
      <protection/>
    </xf>
    <xf numFmtId="3" fontId="5" fillId="34" borderId="36" xfId="0" applyNumberFormat="1" applyFont="1" applyFill="1" applyBorder="1" applyAlignment="1" applyProtection="1">
      <alignment horizontal="right" vertical="center"/>
      <protection/>
    </xf>
    <xf numFmtId="3" fontId="10" fillId="12" borderId="30" xfId="0" applyNumberFormat="1" applyFont="1" applyFill="1" applyBorder="1" applyAlignment="1" applyProtection="1">
      <alignment horizontal="center" vertical="center"/>
      <protection/>
    </xf>
    <xf numFmtId="3" fontId="10" fillId="12" borderId="36" xfId="0" applyNumberFormat="1" applyFont="1" applyFill="1" applyBorder="1" applyAlignment="1" applyProtection="1">
      <alignment horizontal="center" vertical="center"/>
      <protection/>
    </xf>
    <xf numFmtId="0" fontId="6" fillId="12" borderId="37" xfId="0" applyFont="1" applyFill="1" applyBorder="1" applyAlignment="1" applyProtection="1">
      <alignment horizontal="center" vertical="center"/>
      <protection/>
    </xf>
    <xf numFmtId="0" fontId="6" fillId="12" borderId="34" xfId="0" applyFont="1" applyFill="1" applyBorder="1" applyAlignment="1" applyProtection="1" quotePrefix="1">
      <alignment horizontal="center" vertical="center"/>
      <protection/>
    </xf>
    <xf numFmtId="0" fontId="6" fillId="12" borderId="37" xfId="0" applyFont="1" applyFill="1" applyBorder="1" applyAlignment="1" applyProtection="1">
      <alignment horizontal="center" vertical="center" wrapText="1"/>
      <protection/>
    </xf>
    <xf numFmtId="0" fontId="6" fillId="12" borderId="34" xfId="0" applyFont="1" applyFill="1" applyBorder="1" applyAlignment="1" applyProtection="1">
      <alignment horizontal="center" vertical="center"/>
      <protection/>
    </xf>
    <xf numFmtId="49" fontId="6" fillId="12" borderId="37" xfId="0" applyNumberFormat="1" applyFont="1" applyFill="1" applyBorder="1" applyAlignment="1" applyProtection="1">
      <alignment horizontal="center" vertical="center" wrapText="1"/>
      <protection/>
    </xf>
    <xf numFmtId="49" fontId="6" fillId="12" borderId="34" xfId="0" applyNumberFormat="1" applyFont="1" applyFill="1" applyBorder="1" applyAlignment="1" applyProtection="1">
      <alignment horizontal="center" vertical="center"/>
      <protection/>
    </xf>
    <xf numFmtId="4" fontId="6" fillId="12" borderId="37" xfId="0" applyNumberFormat="1" applyFont="1" applyFill="1" applyBorder="1" applyAlignment="1" applyProtection="1">
      <alignment horizontal="center" vertical="center" wrapText="1"/>
      <protection/>
    </xf>
    <xf numFmtId="4" fontId="6" fillId="12" borderId="34" xfId="0" applyNumberFormat="1" applyFont="1" applyFill="1" applyBorder="1" applyAlignment="1" applyProtection="1">
      <alignment horizontal="center" vertical="center"/>
      <protection/>
    </xf>
    <xf numFmtId="3" fontId="6" fillId="12" borderId="37" xfId="0" applyNumberFormat="1" applyFont="1" applyFill="1" applyBorder="1" applyAlignment="1" applyProtection="1">
      <alignment horizontal="center" vertical="center" wrapText="1"/>
      <protection/>
    </xf>
    <xf numFmtId="3" fontId="6" fillId="12" borderId="34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"/>
  <sheetViews>
    <sheetView tabSelected="1" view="pageLayout" workbookViewId="0" topLeftCell="A1">
      <selection activeCell="F5" sqref="F5"/>
    </sheetView>
  </sheetViews>
  <sheetFormatPr defaultColWidth="9.00390625" defaultRowHeight="15.75" customHeight="1"/>
  <cols>
    <col min="1" max="1" width="31.875" style="4" customWidth="1"/>
    <col min="2" max="2" width="4.125" style="2" customWidth="1"/>
    <col min="3" max="5" width="8.75390625" style="5" customWidth="1"/>
    <col min="6" max="11" width="7.75390625" style="6" customWidth="1"/>
    <col min="12" max="16384" width="9.125" style="2" customWidth="1"/>
  </cols>
  <sheetData>
    <row r="1" spans="1:11" s="1" customFormat="1" ht="12.75" customHeight="1" thickBot="1">
      <c r="A1" s="115" t="s">
        <v>12</v>
      </c>
      <c r="B1" s="117" t="s">
        <v>11</v>
      </c>
      <c r="C1" s="119" t="s">
        <v>69</v>
      </c>
      <c r="D1" s="121" t="s">
        <v>70</v>
      </c>
      <c r="E1" s="123" t="s">
        <v>71</v>
      </c>
      <c r="F1" s="113" t="s">
        <v>72</v>
      </c>
      <c r="G1" s="113"/>
      <c r="H1" s="113"/>
      <c r="I1" s="113"/>
      <c r="J1" s="113"/>
      <c r="K1" s="114"/>
    </row>
    <row r="2" spans="1:11" s="1" customFormat="1" ht="20.25" customHeight="1" thickBot="1">
      <c r="A2" s="116"/>
      <c r="B2" s="118"/>
      <c r="C2" s="120"/>
      <c r="D2" s="122"/>
      <c r="E2" s="124"/>
      <c r="F2" s="58" t="s">
        <v>0</v>
      </c>
      <c r="G2" s="59" t="s">
        <v>9</v>
      </c>
      <c r="H2" s="60" t="s">
        <v>14</v>
      </c>
      <c r="I2" s="60" t="s">
        <v>40</v>
      </c>
      <c r="J2" s="61" t="s">
        <v>13</v>
      </c>
      <c r="K2" s="62" t="s">
        <v>1</v>
      </c>
    </row>
    <row r="3" spans="1:11" s="3" customFormat="1" ht="14.25" customHeight="1">
      <c r="A3" s="47" t="s">
        <v>52</v>
      </c>
      <c r="B3" s="48">
        <v>501</v>
      </c>
      <c r="C3" s="75">
        <v>18731</v>
      </c>
      <c r="D3" s="75">
        <v>9383</v>
      </c>
      <c r="E3" s="75">
        <v>20356</v>
      </c>
      <c r="F3" s="75" t="s">
        <v>65</v>
      </c>
      <c r="G3" s="79">
        <v>21630</v>
      </c>
      <c r="H3" s="79"/>
      <c r="I3" s="79"/>
      <c r="J3" s="80"/>
      <c r="K3" s="81">
        <f aca="true" t="shared" si="0" ref="K3:K32">SUM(F3:J3)</f>
        <v>21630</v>
      </c>
    </row>
    <row r="4" spans="1:11" s="3" customFormat="1" ht="14.25" customHeight="1">
      <c r="A4" s="47" t="s">
        <v>53</v>
      </c>
      <c r="B4" s="48">
        <v>502</v>
      </c>
      <c r="C4" s="75">
        <v>11905</v>
      </c>
      <c r="D4" s="75">
        <v>7126</v>
      </c>
      <c r="E4" s="75">
        <v>15666</v>
      </c>
      <c r="F4" s="75">
        <v>9052</v>
      </c>
      <c r="G4" s="79">
        <v>9571</v>
      </c>
      <c r="H4" s="79"/>
      <c r="I4" s="79"/>
      <c r="J4" s="80"/>
      <c r="K4" s="81">
        <f t="shared" si="0"/>
        <v>18623</v>
      </c>
    </row>
    <row r="5" spans="1:11" s="3" customFormat="1" ht="14.25" customHeight="1">
      <c r="A5" s="47" t="s">
        <v>23</v>
      </c>
      <c r="B5" s="48">
        <v>504</v>
      </c>
      <c r="C5" s="75">
        <v>0</v>
      </c>
      <c r="D5" s="75">
        <v>0</v>
      </c>
      <c r="E5" s="75">
        <v>0</v>
      </c>
      <c r="F5" s="75" t="s">
        <v>65</v>
      </c>
      <c r="G5" s="79">
        <v>0</v>
      </c>
      <c r="H5" s="79"/>
      <c r="I5" s="79"/>
      <c r="J5" s="80"/>
      <c r="K5" s="81">
        <f t="shared" si="0"/>
        <v>0</v>
      </c>
    </row>
    <row r="6" spans="1:11" s="3" customFormat="1" ht="14.25" customHeight="1">
      <c r="A6" s="47" t="s">
        <v>54</v>
      </c>
      <c r="B6" s="48">
        <v>511</v>
      </c>
      <c r="C6" s="75">
        <v>10190</v>
      </c>
      <c r="D6" s="75">
        <v>3197</v>
      </c>
      <c r="E6" s="75">
        <v>8049</v>
      </c>
      <c r="F6" s="75">
        <v>5000</v>
      </c>
      <c r="G6" s="79">
        <v>7549</v>
      </c>
      <c r="H6" s="79"/>
      <c r="I6" s="79"/>
      <c r="J6" s="80"/>
      <c r="K6" s="81">
        <f t="shared" si="0"/>
        <v>12549</v>
      </c>
    </row>
    <row r="7" spans="1:11" ht="14.25" customHeight="1">
      <c r="A7" s="47" t="s">
        <v>2</v>
      </c>
      <c r="B7" s="37">
        <v>512</v>
      </c>
      <c r="C7" s="76">
        <v>53</v>
      </c>
      <c r="D7" s="12">
        <v>40</v>
      </c>
      <c r="E7" s="82">
        <v>45</v>
      </c>
      <c r="F7" s="76" t="s">
        <v>65</v>
      </c>
      <c r="G7" s="83">
        <v>50</v>
      </c>
      <c r="H7" s="83"/>
      <c r="I7" s="83"/>
      <c r="J7" s="84"/>
      <c r="K7" s="85">
        <f t="shared" si="0"/>
        <v>50</v>
      </c>
    </row>
    <row r="8" spans="1:11" ht="14.25" customHeight="1">
      <c r="A8" s="47" t="s">
        <v>10</v>
      </c>
      <c r="B8" s="37">
        <v>513</v>
      </c>
      <c r="C8" s="76">
        <v>29</v>
      </c>
      <c r="D8" s="12">
        <v>19</v>
      </c>
      <c r="E8" s="82">
        <v>30</v>
      </c>
      <c r="F8" s="76" t="s">
        <v>65</v>
      </c>
      <c r="G8" s="83">
        <v>30</v>
      </c>
      <c r="H8" s="83"/>
      <c r="I8" s="83"/>
      <c r="J8" s="84"/>
      <c r="K8" s="85">
        <f t="shared" si="0"/>
        <v>30</v>
      </c>
    </row>
    <row r="9" spans="1:11" s="3" customFormat="1" ht="14.25" customHeight="1">
      <c r="A9" s="47" t="s">
        <v>15</v>
      </c>
      <c r="B9" s="48">
        <v>518</v>
      </c>
      <c r="C9" s="75">
        <v>5285</v>
      </c>
      <c r="D9" s="75">
        <v>3268</v>
      </c>
      <c r="E9" s="75">
        <v>6371</v>
      </c>
      <c r="F9" s="75" t="s">
        <v>65</v>
      </c>
      <c r="G9" s="79">
        <v>5261</v>
      </c>
      <c r="H9" s="79"/>
      <c r="I9" s="79"/>
      <c r="J9" s="80"/>
      <c r="K9" s="81">
        <f t="shared" si="0"/>
        <v>5261</v>
      </c>
    </row>
    <row r="10" spans="1:11" ht="14.25" customHeight="1">
      <c r="A10" s="49" t="s">
        <v>55</v>
      </c>
      <c r="B10" s="50">
        <v>521</v>
      </c>
      <c r="C10" s="75">
        <v>113735</v>
      </c>
      <c r="D10" s="75">
        <v>54002</v>
      </c>
      <c r="E10" s="75">
        <v>111769</v>
      </c>
      <c r="F10" s="75">
        <v>35000</v>
      </c>
      <c r="G10" s="86">
        <v>27960</v>
      </c>
      <c r="H10" s="79"/>
      <c r="I10" s="79">
        <v>53000</v>
      </c>
      <c r="J10" s="80"/>
      <c r="K10" s="80">
        <f t="shared" si="0"/>
        <v>115960</v>
      </c>
    </row>
    <row r="11" spans="1:11" ht="14.25" customHeight="1">
      <c r="A11" s="39" t="s">
        <v>24</v>
      </c>
      <c r="B11" s="45">
        <v>524</v>
      </c>
      <c r="C11" s="76">
        <v>37860</v>
      </c>
      <c r="D11" s="12">
        <v>17821</v>
      </c>
      <c r="E11" s="82">
        <v>37778</v>
      </c>
      <c r="F11" s="76">
        <v>5629</v>
      </c>
      <c r="G11" s="87">
        <v>17024</v>
      </c>
      <c r="H11" s="83"/>
      <c r="I11" s="83">
        <v>16541</v>
      </c>
      <c r="J11" s="84"/>
      <c r="K11" s="88">
        <f t="shared" si="0"/>
        <v>39194</v>
      </c>
    </row>
    <row r="12" spans="1:11" ht="14.25" customHeight="1">
      <c r="A12" s="39" t="s">
        <v>56</v>
      </c>
      <c r="B12" s="45">
        <v>525</v>
      </c>
      <c r="C12" s="76">
        <v>464</v>
      </c>
      <c r="D12" s="12">
        <v>215</v>
      </c>
      <c r="E12" s="82">
        <v>470</v>
      </c>
      <c r="F12" s="76" t="s">
        <v>65</v>
      </c>
      <c r="G12" s="87">
        <v>487</v>
      </c>
      <c r="H12" s="83"/>
      <c r="I12" s="83"/>
      <c r="J12" s="84"/>
      <c r="K12" s="88">
        <f t="shared" si="0"/>
        <v>487</v>
      </c>
    </row>
    <row r="13" spans="1:11" ht="14.25" customHeight="1">
      <c r="A13" s="49" t="s">
        <v>57</v>
      </c>
      <c r="B13" s="50">
        <v>527</v>
      </c>
      <c r="C13" s="75">
        <v>3493</v>
      </c>
      <c r="D13" s="75">
        <v>1773</v>
      </c>
      <c r="E13" s="75">
        <v>3249</v>
      </c>
      <c r="F13" s="75" t="s">
        <v>65</v>
      </c>
      <c r="G13" s="86">
        <v>2932</v>
      </c>
      <c r="H13" s="79"/>
      <c r="I13" s="79"/>
      <c r="J13" s="80"/>
      <c r="K13" s="80">
        <f t="shared" si="0"/>
        <v>2932</v>
      </c>
    </row>
    <row r="14" spans="1:11" ht="14.25" customHeight="1">
      <c r="A14" s="49" t="s">
        <v>25</v>
      </c>
      <c r="B14" s="50">
        <v>528</v>
      </c>
      <c r="C14" s="75"/>
      <c r="D14" s="75"/>
      <c r="E14" s="75"/>
      <c r="F14" s="75"/>
      <c r="G14" s="86"/>
      <c r="H14" s="79"/>
      <c r="I14" s="79"/>
      <c r="J14" s="80"/>
      <c r="K14" s="80">
        <f t="shared" si="0"/>
        <v>0</v>
      </c>
    </row>
    <row r="15" spans="1:11" ht="14.25" customHeight="1">
      <c r="A15" s="49" t="s">
        <v>3</v>
      </c>
      <c r="B15" s="50">
        <v>531</v>
      </c>
      <c r="C15" s="12"/>
      <c r="D15" s="12"/>
      <c r="E15" s="71"/>
      <c r="F15" s="12"/>
      <c r="G15" s="13"/>
      <c r="H15" s="14"/>
      <c r="I15" s="14"/>
      <c r="J15" s="15"/>
      <c r="K15" s="80">
        <f t="shared" si="0"/>
        <v>0</v>
      </c>
    </row>
    <row r="16" spans="1:11" ht="14.25" customHeight="1">
      <c r="A16" s="49" t="s">
        <v>26</v>
      </c>
      <c r="B16" s="45">
        <v>538</v>
      </c>
      <c r="C16" s="76">
        <v>9</v>
      </c>
      <c r="D16" s="12">
        <v>6</v>
      </c>
      <c r="E16" s="82">
        <v>3</v>
      </c>
      <c r="F16" s="76" t="s">
        <v>65</v>
      </c>
      <c r="G16" s="87">
        <v>3</v>
      </c>
      <c r="H16" s="83"/>
      <c r="I16" s="83"/>
      <c r="J16" s="84"/>
      <c r="K16" s="88">
        <f t="shared" si="0"/>
        <v>3</v>
      </c>
    </row>
    <row r="17" spans="1:11" ht="14.25" customHeight="1">
      <c r="A17" s="49" t="s">
        <v>17</v>
      </c>
      <c r="B17" s="45">
        <v>541</v>
      </c>
      <c r="C17" s="77"/>
      <c r="D17" s="12"/>
      <c r="E17" s="77"/>
      <c r="F17" s="77"/>
      <c r="G17" s="89"/>
      <c r="H17" s="90"/>
      <c r="I17" s="90"/>
      <c r="J17" s="91"/>
      <c r="K17" s="88">
        <f t="shared" si="0"/>
        <v>0</v>
      </c>
    </row>
    <row r="18" spans="1:11" ht="14.25" customHeight="1">
      <c r="A18" s="49" t="s">
        <v>27</v>
      </c>
      <c r="B18" s="45">
        <v>542</v>
      </c>
      <c r="C18" s="77"/>
      <c r="D18" s="12"/>
      <c r="E18" s="92"/>
      <c r="F18" s="77"/>
      <c r="G18" s="89"/>
      <c r="H18" s="90"/>
      <c r="I18" s="90"/>
      <c r="J18" s="91"/>
      <c r="K18" s="88">
        <f t="shared" si="0"/>
        <v>0</v>
      </c>
    </row>
    <row r="19" spans="1:11" ht="14.25" customHeight="1">
      <c r="A19" s="49" t="s">
        <v>5</v>
      </c>
      <c r="B19" s="45">
        <v>543</v>
      </c>
      <c r="C19" s="77"/>
      <c r="D19" s="12"/>
      <c r="E19" s="92"/>
      <c r="F19" s="77"/>
      <c r="G19" s="89"/>
      <c r="H19" s="90"/>
      <c r="I19" s="90"/>
      <c r="J19" s="91"/>
      <c r="K19" s="88">
        <f t="shared" si="0"/>
        <v>0</v>
      </c>
    </row>
    <row r="20" spans="1:11" ht="14.25" customHeight="1">
      <c r="A20" s="49" t="s">
        <v>4</v>
      </c>
      <c r="B20" s="45">
        <v>544</v>
      </c>
      <c r="C20" s="77"/>
      <c r="D20" s="12"/>
      <c r="E20" s="92"/>
      <c r="F20" s="77"/>
      <c r="G20" s="89"/>
      <c r="H20" s="90"/>
      <c r="I20" s="90"/>
      <c r="J20" s="91"/>
      <c r="K20" s="88">
        <f t="shared" si="0"/>
        <v>0</v>
      </c>
    </row>
    <row r="21" spans="1:11" ht="14.25" customHeight="1">
      <c r="A21" s="49" t="s">
        <v>6</v>
      </c>
      <c r="B21" s="45">
        <v>547</v>
      </c>
      <c r="C21" s="77"/>
      <c r="D21" s="12"/>
      <c r="E21" s="92"/>
      <c r="F21" s="77"/>
      <c r="G21" s="89"/>
      <c r="H21" s="90"/>
      <c r="I21" s="90"/>
      <c r="J21" s="91"/>
      <c r="K21" s="88">
        <f t="shared" si="0"/>
        <v>0</v>
      </c>
    </row>
    <row r="22" spans="1:11" ht="14.25" customHeight="1">
      <c r="A22" s="49" t="s">
        <v>28</v>
      </c>
      <c r="B22" s="45">
        <v>548</v>
      </c>
      <c r="C22" s="77"/>
      <c r="D22" s="12"/>
      <c r="E22" s="92"/>
      <c r="F22" s="77"/>
      <c r="G22" s="89"/>
      <c r="H22" s="90"/>
      <c r="I22" s="90"/>
      <c r="J22" s="91"/>
      <c r="K22" s="88">
        <f t="shared" si="0"/>
        <v>0</v>
      </c>
    </row>
    <row r="23" spans="1:11" ht="14.25" customHeight="1">
      <c r="A23" s="49" t="s">
        <v>58</v>
      </c>
      <c r="B23" s="50">
        <v>549</v>
      </c>
      <c r="C23" s="75">
        <v>452</v>
      </c>
      <c r="D23" s="75">
        <v>667</v>
      </c>
      <c r="E23" s="85">
        <v>433</v>
      </c>
      <c r="F23" s="75" t="s">
        <v>65</v>
      </c>
      <c r="G23" s="86">
        <v>363</v>
      </c>
      <c r="H23" s="79"/>
      <c r="I23" s="79"/>
      <c r="J23" s="80"/>
      <c r="K23" s="80">
        <f t="shared" si="0"/>
        <v>363</v>
      </c>
    </row>
    <row r="24" spans="1:11" ht="14.25" customHeight="1">
      <c r="A24" s="49" t="s">
        <v>16</v>
      </c>
      <c r="B24" s="50">
        <v>551</v>
      </c>
      <c r="C24" s="75">
        <v>1432</v>
      </c>
      <c r="D24" s="75">
        <v>809</v>
      </c>
      <c r="E24" s="85">
        <v>1636</v>
      </c>
      <c r="F24" s="75" t="s">
        <v>65</v>
      </c>
      <c r="G24" s="86">
        <v>1552</v>
      </c>
      <c r="H24" s="79"/>
      <c r="I24" s="79"/>
      <c r="J24" s="80"/>
      <c r="K24" s="80">
        <f t="shared" si="0"/>
        <v>1552</v>
      </c>
    </row>
    <row r="25" spans="1:11" ht="14.25" customHeight="1">
      <c r="A25" s="49" t="s">
        <v>41</v>
      </c>
      <c r="B25" s="45">
        <v>552</v>
      </c>
      <c r="C25" s="77"/>
      <c r="D25" s="12"/>
      <c r="E25" s="92"/>
      <c r="F25" s="77"/>
      <c r="G25" s="89"/>
      <c r="H25" s="90"/>
      <c r="I25" s="90"/>
      <c r="J25" s="91"/>
      <c r="K25" s="88">
        <f t="shared" si="0"/>
        <v>0</v>
      </c>
    </row>
    <row r="26" spans="1:11" ht="14.25" customHeight="1">
      <c r="A26" s="49" t="s">
        <v>42</v>
      </c>
      <c r="B26" s="45">
        <v>553</v>
      </c>
      <c r="C26" s="77"/>
      <c r="D26" s="12"/>
      <c r="E26" s="92"/>
      <c r="F26" s="77"/>
      <c r="G26" s="89"/>
      <c r="H26" s="90"/>
      <c r="I26" s="90"/>
      <c r="J26" s="91"/>
      <c r="K26" s="88">
        <f t="shared" si="0"/>
        <v>0</v>
      </c>
    </row>
    <row r="27" spans="1:11" ht="14.25" customHeight="1">
      <c r="A27" s="49" t="s">
        <v>63</v>
      </c>
      <c r="B27" s="45">
        <v>556</v>
      </c>
      <c r="C27" s="77"/>
      <c r="D27" s="12"/>
      <c r="E27" s="92"/>
      <c r="F27" s="77"/>
      <c r="G27" s="89"/>
      <c r="H27" s="90"/>
      <c r="I27" s="90"/>
      <c r="J27" s="91"/>
      <c r="K27" s="88"/>
    </row>
    <row r="28" spans="1:11" ht="14.25" customHeight="1">
      <c r="A28" s="49" t="s">
        <v>29</v>
      </c>
      <c r="B28" s="45">
        <v>557</v>
      </c>
      <c r="C28" s="77">
        <v>14</v>
      </c>
      <c r="D28" s="12"/>
      <c r="E28" s="92"/>
      <c r="F28" s="77"/>
      <c r="G28" s="89"/>
      <c r="H28" s="90"/>
      <c r="I28" s="90"/>
      <c r="J28" s="91"/>
      <c r="K28" s="88">
        <f t="shared" si="0"/>
        <v>0</v>
      </c>
    </row>
    <row r="29" spans="1:11" ht="14.25" customHeight="1">
      <c r="A29" s="49" t="s">
        <v>43</v>
      </c>
      <c r="B29" s="45">
        <v>558</v>
      </c>
      <c r="C29" s="77">
        <v>1621</v>
      </c>
      <c r="D29" s="12">
        <v>553</v>
      </c>
      <c r="E29" s="92">
        <v>546</v>
      </c>
      <c r="F29" s="77" t="s">
        <v>65</v>
      </c>
      <c r="G29" s="89">
        <v>700</v>
      </c>
      <c r="H29" s="90"/>
      <c r="I29" s="90"/>
      <c r="J29" s="91"/>
      <c r="K29" s="88">
        <f t="shared" si="0"/>
        <v>700</v>
      </c>
    </row>
    <row r="30" spans="1:11" ht="14.25" customHeight="1">
      <c r="A30" s="49" t="s">
        <v>30</v>
      </c>
      <c r="B30" s="45">
        <v>563</v>
      </c>
      <c r="C30" s="77"/>
      <c r="D30" s="12"/>
      <c r="E30" s="77"/>
      <c r="F30" s="77"/>
      <c r="G30" s="89"/>
      <c r="H30" s="90"/>
      <c r="I30" s="90"/>
      <c r="J30" s="91"/>
      <c r="K30" s="88">
        <f t="shared" si="0"/>
        <v>0</v>
      </c>
    </row>
    <row r="31" spans="1:11" ht="14.25" customHeight="1">
      <c r="A31" s="49" t="s">
        <v>7</v>
      </c>
      <c r="B31" s="50">
        <v>591</v>
      </c>
      <c r="C31" s="75">
        <v>1</v>
      </c>
      <c r="D31" s="75">
        <v>1</v>
      </c>
      <c r="E31" s="75">
        <v>1</v>
      </c>
      <c r="F31" s="75" t="s">
        <v>65</v>
      </c>
      <c r="G31" s="86">
        <v>1</v>
      </c>
      <c r="H31" s="79"/>
      <c r="I31" s="79"/>
      <c r="J31" s="80"/>
      <c r="K31" s="80">
        <f t="shared" si="0"/>
        <v>1</v>
      </c>
    </row>
    <row r="32" spans="1:11" ht="14.25" customHeight="1" thickBot="1">
      <c r="A32" s="51" t="s">
        <v>18</v>
      </c>
      <c r="B32" s="52">
        <v>595</v>
      </c>
      <c r="C32" s="78"/>
      <c r="D32" s="78"/>
      <c r="E32" s="78"/>
      <c r="F32" s="78"/>
      <c r="G32" s="93"/>
      <c r="H32" s="94"/>
      <c r="I32" s="94"/>
      <c r="J32" s="95"/>
      <c r="K32" s="95">
        <f t="shared" si="0"/>
        <v>0</v>
      </c>
    </row>
    <row r="33" spans="1:11" ht="14.25" customHeight="1" thickBot="1">
      <c r="A33" s="102" t="s">
        <v>8</v>
      </c>
      <c r="B33" s="103" t="s">
        <v>19</v>
      </c>
      <c r="C33" s="101">
        <f>SUM(C3:C32)</f>
        <v>205274</v>
      </c>
      <c r="D33" s="101">
        <f aca="true" t="shared" si="1" ref="D33:K33">SUM(D3:D32)</f>
        <v>98880</v>
      </c>
      <c r="E33" s="101">
        <f t="shared" si="1"/>
        <v>206402</v>
      </c>
      <c r="F33" s="101">
        <f t="shared" si="1"/>
        <v>54681</v>
      </c>
      <c r="G33" s="101">
        <f t="shared" si="1"/>
        <v>95113</v>
      </c>
      <c r="H33" s="101">
        <f t="shared" si="1"/>
        <v>0</v>
      </c>
      <c r="I33" s="101">
        <f t="shared" si="1"/>
        <v>69541</v>
      </c>
      <c r="J33" s="101">
        <f t="shared" si="1"/>
        <v>0</v>
      </c>
      <c r="K33" s="101">
        <f t="shared" si="1"/>
        <v>219335</v>
      </c>
    </row>
    <row r="34" spans="1:11" ht="14.25" customHeight="1">
      <c r="A34" s="47" t="s">
        <v>62</v>
      </c>
      <c r="B34" s="48">
        <v>601</v>
      </c>
      <c r="C34" s="85"/>
      <c r="D34" s="85"/>
      <c r="E34" s="85"/>
      <c r="F34" s="96"/>
      <c r="G34" s="79"/>
      <c r="H34" s="79"/>
      <c r="I34" s="79"/>
      <c r="J34" s="80"/>
      <c r="K34" s="80">
        <f aca="true" t="shared" si="2" ref="K34:K47">SUM(F34:J34)</f>
        <v>0</v>
      </c>
    </row>
    <row r="35" spans="1:11" ht="14.25" customHeight="1">
      <c r="A35" s="47" t="s">
        <v>59</v>
      </c>
      <c r="B35" s="48">
        <v>602</v>
      </c>
      <c r="C35" s="85">
        <v>72499</v>
      </c>
      <c r="D35" s="85">
        <v>46555</v>
      </c>
      <c r="E35" s="85">
        <v>87029</v>
      </c>
      <c r="F35" s="96"/>
      <c r="G35" s="79">
        <v>88727</v>
      </c>
      <c r="H35" s="79"/>
      <c r="I35" s="79"/>
      <c r="J35" s="80"/>
      <c r="K35" s="80">
        <f t="shared" si="2"/>
        <v>88727</v>
      </c>
    </row>
    <row r="36" spans="1:11" ht="14.25" customHeight="1">
      <c r="A36" s="47" t="s">
        <v>60</v>
      </c>
      <c r="B36" s="48">
        <v>603</v>
      </c>
      <c r="C36" s="85">
        <v>5278</v>
      </c>
      <c r="D36" s="85">
        <v>2642</v>
      </c>
      <c r="E36" s="85">
        <v>5279</v>
      </c>
      <c r="F36" s="75"/>
      <c r="G36" s="86">
        <v>5281</v>
      </c>
      <c r="H36" s="79"/>
      <c r="I36" s="79"/>
      <c r="J36" s="80"/>
      <c r="K36" s="80">
        <f t="shared" si="2"/>
        <v>5281</v>
      </c>
    </row>
    <row r="37" spans="1:11" ht="14.25" customHeight="1">
      <c r="A37" s="47" t="s">
        <v>31</v>
      </c>
      <c r="B37" s="43">
        <v>604</v>
      </c>
      <c r="C37" s="71"/>
      <c r="D37" s="71"/>
      <c r="E37" s="71"/>
      <c r="F37" s="12"/>
      <c r="G37" s="13"/>
      <c r="H37" s="14"/>
      <c r="I37" s="14"/>
      <c r="J37" s="15"/>
      <c r="K37" s="88">
        <f t="shared" si="2"/>
        <v>0</v>
      </c>
    </row>
    <row r="38" spans="1:11" ht="14.25" customHeight="1">
      <c r="A38" s="47" t="s">
        <v>17</v>
      </c>
      <c r="B38" s="37">
        <v>641</v>
      </c>
      <c r="C38" s="71"/>
      <c r="D38" s="71"/>
      <c r="E38" s="71"/>
      <c r="F38" s="12"/>
      <c r="G38" s="13"/>
      <c r="H38" s="14"/>
      <c r="I38" s="14"/>
      <c r="J38" s="15"/>
      <c r="K38" s="88">
        <f t="shared" si="2"/>
        <v>0</v>
      </c>
    </row>
    <row r="39" spans="1:11" ht="14.25" customHeight="1">
      <c r="A39" s="47" t="s">
        <v>27</v>
      </c>
      <c r="B39" s="37">
        <v>642</v>
      </c>
      <c r="C39" s="71"/>
      <c r="D39" s="71"/>
      <c r="E39" s="71"/>
      <c r="F39" s="12"/>
      <c r="G39" s="13"/>
      <c r="H39" s="14"/>
      <c r="I39" s="14"/>
      <c r="J39" s="15"/>
      <c r="K39" s="88">
        <f t="shared" si="2"/>
        <v>0</v>
      </c>
    </row>
    <row r="40" spans="1:11" ht="14.25" customHeight="1">
      <c r="A40" s="47" t="s">
        <v>51</v>
      </c>
      <c r="B40" s="37">
        <v>643</v>
      </c>
      <c r="C40" s="71"/>
      <c r="D40" s="71"/>
      <c r="E40" s="71"/>
      <c r="F40" s="12"/>
      <c r="G40" s="13"/>
      <c r="H40" s="14"/>
      <c r="I40" s="14"/>
      <c r="J40" s="15"/>
      <c r="K40" s="88">
        <f t="shared" si="2"/>
        <v>0</v>
      </c>
    </row>
    <row r="41" spans="1:11" ht="14.25" customHeight="1">
      <c r="A41" s="47" t="s">
        <v>32</v>
      </c>
      <c r="B41" s="37">
        <v>644</v>
      </c>
      <c r="C41" s="71"/>
      <c r="D41" s="71"/>
      <c r="E41" s="71"/>
      <c r="F41" s="12"/>
      <c r="G41" s="13"/>
      <c r="H41" s="14"/>
      <c r="I41" s="14"/>
      <c r="J41" s="15"/>
      <c r="K41" s="88">
        <f t="shared" si="2"/>
        <v>0</v>
      </c>
    </row>
    <row r="42" spans="1:11" ht="14.25" customHeight="1">
      <c r="A42" s="47" t="s">
        <v>33</v>
      </c>
      <c r="B42" s="44">
        <v>645</v>
      </c>
      <c r="C42" s="71"/>
      <c r="D42" s="71"/>
      <c r="E42" s="71"/>
      <c r="F42" s="12"/>
      <c r="G42" s="13"/>
      <c r="H42" s="14"/>
      <c r="I42" s="14"/>
      <c r="J42" s="15"/>
      <c r="K42" s="88">
        <f t="shared" si="2"/>
        <v>0</v>
      </c>
    </row>
    <row r="43" spans="1:11" ht="14.25" customHeight="1">
      <c r="A43" s="47" t="s">
        <v>34</v>
      </c>
      <c r="B43" s="44">
        <v>646</v>
      </c>
      <c r="C43" s="71"/>
      <c r="D43" s="71"/>
      <c r="E43" s="71"/>
      <c r="F43" s="12"/>
      <c r="G43" s="13"/>
      <c r="H43" s="14"/>
      <c r="I43" s="14"/>
      <c r="J43" s="15"/>
      <c r="K43" s="88">
        <f t="shared" si="2"/>
        <v>0</v>
      </c>
    </row>
    <row r="44" spans="1:11" ht="14.25" customHeight="1">
      <c r="A44" s="47" t="s">
        <v>35</v>
      </c>
      <c r="B44" s="44">
        <v>648</v>
      </c>
      <c r="C44" s="71">
        <v>777</v>
      </c>
      <c r="D44" s="71">
        <v>202</v>
      </c>
      <c r="E44" s="71">
        <v>219</v>
      </c>
      <c r="F44" s="12"/>
      <c r="G44" s="13">
        <v>100</v>
      </c>
      <c r="H44" s="14"/>
      <c r="I44" s="14"/>
      <c r="J44" s="15"/>
      <c r="K44" s="88">
        <f t="shared" si="2"/>
        <v>100</v>
      </c>
    </row>
    <row r="45" spans="1:11" ht="14.25" customHeight="1">
      <c r="A45" s="49" t="s">
        <v>61</v>
      </c>
      <c r="B45" s="43">
        <v>649</v>
      </c>
      <c r="C45" s="85">
        <v>1497</v>
      </c>
      <c r="D45" s="85">
        <v>669</v>
      </c>
      <c r="E45" s="85">
        <v>1273</v>
      </c>
      <c r="F45" s="75"/>
      <c r="G45" s="86">
        <v>1000</v>
      </c>
      <c r="H45" s="79"/>
      <c r="I45" s="79"/>
      <c r="J45" s="80"/>
      <c r="K45" s="80">
        <f t="shared" si="2"/>
        <v>1000</v>
      </c>
    </row>
    <row r="46" spans="1:11" ht="14.25" customHeight="1">
      <c r="A46" s="47" t="s">
        <v>36</v>
      </c>
      <c r="B46" s="44">
        <v>662</v>
      </c>
      <c r="C46" s="71">
        <v>5</v>
      </c>
      <c r="D46" s="71">
        <v>2</v>
      </c>
      <c r="E46" s="71">
        <v>5</v>
      </c>
      <c r="F46" s="12"/>
      <c r="G46" s="13">
        <v>5</v>
      </c>
      <c r="H46" s="14"/>
      <c r="I46" s="14"/>
      <c r="J46" s="15"/>
      <c r="K46" s="88">
        <f t="shared" si="2"/>
        <v>5</v>
      </c>
    </row>
    <row r="47" spans="1:11" ht="14.25" customHeight="1" thickBot="1">
      <c r="A47" s="64" t="s">
        <v>37</v>
      </c>
      <c r="B47" s="65">
        <v>663</v>
      </c>
      <c r="C47" s="72"/>
      <c r="D47" s="72"/>
      <c r="E47" s="72"/>
      <c r="F47" s="66"/>
      <c r="G47" s="67"/>
      <c r="H47" s="68"/>
      <c r="I47" s="68"/>
      <c r="J47" s="69"/>
      <c r="K47" s="97">
        <f t="shared" si="2"/>
        <v>0</v>
      </c>
    </row>
    <row r="48" spans="1:11" ht="14.25" customHeight="1" thickBot="1">
      <c r="A48" s="102" t="s">
        <v>38</v>
      </c>
      <c r="B48" s="104" t="s">
        <v>20</v>
      </c>
      <c r="C48" s="105">
        <f>SUM(C34:C47)</f>
        <v>80056</v>
      </c>
      <c r="D48" s="105">
        <f aca="true" t="shared" si="3" ref="D48:K48">SUM(D34:D47)</f>
        <v>50070</v>
      </c>
      <c r="E48" s="105">
        <f t="shared" si="3"/>
        <v>93805</v>
      </c>
      <c r="F48" s="105">
        <f t="shared" si="3"/>
        <v>0</v>
      </c>
      <c r="G48" s="105">
        <f t="shared" si="3"/>
        <v>95113</v>
      </c>
      <c r="H48" s="105">
        <f t="shared" si="3"/>
        <v>0</v>
      </c>
      <c r="I48" s="105">
        <f t="shared" si="3"/>
        <v>0</v>
      </c>
      <c r="J48" s="105">
        <f t="shared" si="3"/>
        <v>0</v>
      </c>
      <c r="K48" s="105">
        <f t="shared" si="3"/>
        <v>95113</v>
      </c>
    </row>
    <row r="49" spans="1:11" ht="14.25" customHeight="1" thickBot="1">
      <c r="A49" s="106" t="s">
        <v>21</v>
      </c>
      <c r="B49" s="107"/>
      <c r="C49" s="108">
        <f>C48-C33</f>
        <v>-125218</v>
      </c>
      <c r="D49" s="108">
        <f aca="true" t="shared" si="4" ref="D49:K49">D48-D33</f>
        <v>-48810</v>
      </c>
      <c r="E49" s="108">
        <f t="shared" si="4"/>
        <v>-112597</v>
      </c>
      <c r="F49" s="108">
        <f t="shared" si="4"/>
        <v>-54681</v>
      </c>
      <c r="G49" s="108">
        <f t="shared" si="4"/>
        <v>0</v>
      </c>
      <c r="H49" s="108">
        <f t="shared" si="4"/>
        <v>0</v>
      </c>
      <c r="I49" s="108">
        <f t="shared" si="4"/>
        <v>-69541</v>
      </c>
      <c r="J49" s="108">
        <f t="shared" si="4"/>
        <v>0</v>
      </c>
      <c r="K49" s="108">
        <f t="shared" si="4"/>
        <v>-124222</v>
      </c>
    </row>
    <row r="50" spans="1:11" ht="14.25" customHeight="1">
      <c r="A50" s="38" t="s">
        <v>48</v>
      </c>
      <c r="B50" s="36">
        <v>672</v>
      </c>
      <c r="C50" s="73">
        <v>42887</v>
      </c>
      <c r="D50" s="98">
        <v>26025</v>
      </c>
      <c r="E50" s="73">
        <v>43056</v>
      </c>
      <c r="F50" s="16">
        <v>54681</v>
      </c>
      <c r="G50" s="17"/>
      <c r="H50" s="18"/>
      <c r="I50" s="18"/>
      <c r="J50" s="19"/>
      <c r="K50" s="24">
        <f>SUM(F50:J50)</f>
        <v>54681</v>
      </c>
    </row>
    <row r="51" spans="1:11" ht="14.25" customHeight="1">
      <c r="A51" s="39" t="s">
        <v>66</v>
      </c>
      <c r="B51" s="37">
        <v>672</v>
      </c>
      <c r="C51" s="70">
        <v>82316</v>
      </c>
      <c r="D51" s="99">
        <v>59046</v>
      </c>
      <c r="E51" s="70">
        <v>69541</v>
      </c>
      <c r="F51" s="8"/>
      <c r="G51" s="9"/>
      <c r="H51" s="10"/>
      <c r="I51" s="10">
        <v>69541</v>
      </c>
      <c r="J51" s="11"/>
      <c r="K51" s="7">
        <f>SUM(F51:J51)</f>
        <v>69541</v>
      </c>
    </row>
    <row r="52" spans="1:11" ht="14.25" customHeight="1">
      <c r="A52" s="40" t="s">
        <v>67</v>
      </c>
      <c r="B52" s="37">
        <v>672</v>
      </c>
      <c r="C52" s="70"/>
      <c r="D52" s="99">
        <v>0</v>
      </c>
      <c r="E52" s="70">
        <v>0</v>
      </c>
      <c r="F52" s="8"/>
      <c r="G52" s="9"/>
      <c r="H52" s="10"/>
      <c r="I52" s="10"/>
      <c r="J52" s="11"/>
      <c r="K52" s="7">
        <f aca="true" t="shared" si="5" ref="K52:K58">SUM(F52:J52)</f>
        <v>0</v>
      </c>
    </row>
    <row r="53" spans="1:11" ht="14.25" customHeight="1">
      <c r="A53" s="46" t="s">
        <v>44</v>
      </c>
      <c r="B53" s="37">
        <v>672</v>
      </c>
      <c r="C53" s="70"/>
      <c r="D53" s="99"/>
      <c r="E53" s="70"/>
      <c r="F53" s="8"/>
      <c r="G53" s="9"/>
      <c r="H53" s="10"/>
      <c r="I53" s="10"/>
      <c r="J53" s="11"/>
      <c r="K53" s="7">
        <f t="shared" si="5"/>
        <v>0</v>
      </c>
    </row>
    <row r="54" spans="1:11" ht="14.25" customHeight="1">
      <c r="A54" s="39" t="s">
        <v>45</v>
      </c>
      <c r="B54" s="37">
        <v>672</v>
      </c>
      <c r="C54" s="70"/>
      <c r="D54" s="99"/>
      <c r="E54" s="70"/>
      <c r="F54" s="8"/>
      <c r="G54" s="9"/>
      <c r="H54" s="10"/>
      <c r="I54" s="10"/>
      <c r="J54" s="11"/>
      <c r="K54" s="7"/>
    </row>
    <row r="55" spans="1:11" ht="14.25" customHeight="1">
      <c r="A55" s="39" t="s">
        <v>46</v>
      </c>
      <c r="B55" s="37">
        <v>672</v>
      </c>
      <c r="C55" s="70"/>
      <c r="D55" s="99"/>
      <c r="E55" s="70"/>
      <c r="F55" s="8"/>
      <c r="G55" s="9"/>
      <c r="H55" s="10"/>
      <c r="I55" s="10"/>
      <c r="J55" s="11"/>
      <c r="K55" s="7">
        <f t="shared" si="5"/>
        <v>0</v>
      </c>
    </row>
    <row r="56" spans="1:11" ht="14.25" customHeight="1">
      <c r="A56" s="35" t="s">
        <v>47</v>
      </c>
      <c r="B56" s="37">
        <v>672</v>
      </c>
      <c r="C56" s="70"/>
      <c r="D56" s="99"/>
      <c r="E56" s="70"/>
      <c r="F56" s="8"/>
      <c r="G56" s="9"/>
      <c r="H56" s="10"/>
      <c r="I56" s="10"/>
      <c r="J56" s="11"/>
      <c r="K56" s="7">
        <f t="shared" si="5"/>
        <v>0</v>
      </c>
    </row>
    <row r="57" spans="1:11" ht="14.25" customHeight="1">
      <c r="A57" s="39" t="s">
        <v>39</v>
      </c>
      <c r="B57" s="37">
        <v>672</v>
      </c>
      <c r="C57" s="70">
        <v>70</v>
      </c>
      <c r="D57" s="99"/>
      <c r="E57" s="70"/>
      <c r="F57" s="8"/>
      <c r="G57" s="9"/>
      <c r="H57" s="10"/>
      <c r="I57" s="10"/>
      <c r="J57" s="11"/>
      <c r="K57" s="7">
        <f t="shared" si="5"/>
        <v>0</v>
      </c>
    </row>
    <row r="58" spans="1:11" ht="14.25" customHeight="1" thickBot="1">
      <c r="A58" s="41" t="s">
        <v>22</v>
      </c>
      <c r="B58" s="42"/>
      <c r="C58" s="74"/>
      <c r="D58" s="100"/>
      <c r="E58" s="74"/>
      <c r="F58" s="20"/>
      <c r="G58" s="21"/>
      <c r="H58" s="22"/>
      <c r="I58" s="22"/>
      <c r="J58" s="23"/>
      <c r="K58" s="7">
        <f t="shared" si="5"/>
        <v>0</v>
      </c>
    </row>
    <row r="59" spans="1:11" ht="14.25" customHeight="1" thickBot="1">
      <c r="A59" s="102" t="s">
        <v>49</v>
      </c>
      <c r="B59" s="104">
        <v>67</v>
      </c>
      <c r="C59" s="105">
        <f aca="true" t="shared" si="6" ref="C59:J59">SUM(C50:C58)</f>
        <v>125273</v>
      </c>
      <c r="D59" s="105">
        <f t="shared" si="6"/>
        <v>85071</v>
      </c>
      <c r="E59" s="105">
        <f t="shared" si="6"/>
        <v>112597</v>
      </c>
      <c r="F59" s="109">
        <f t="shared" si="6"/>
        <v>54681</v>
      </c>
      <c r="G59" s="110">
        <f t="shared" si="6"/>
        <v>0</v>
      </c>
      <c r="H59" s="111">
        <f t="shared" si="6"/>
        <v>0</v>
      </c>
      <c r="I59" s="111">
        <f t="shared" si="6"/>
        <v>69541</v>
      </c>
      <c r="J59" s="112">
        <f t="shared" si="6"/>
        <v>0</v>
      </c>
      <c r="K59" s="112">
        <f>SUM(F59:J59)</f>
        <v>124222</v>
      </c>
    </row>
    <row r="60" spans="1:11" ht="10.5" customHeight="1">
      <c r="A60" s="63" t="s">
        <v>50</v>
      </c>
      <c r="B60" s="25"/>
      <c r="C60" s="26"/>
      <c r="D60" s="26"/>
      <c r="E60" s="26"/>
      <c r="F60" s="27"/>
      <c r="G60" s="27"/>
      <c r="H60" s="27"/>
      <c r="I60" s="27"/>
      <c r="J60" s="27"/>
      <c r="K60" s="27"/>
    </row>
    <row r="61" spans="1:11" ht="12.75" customHeight="1">
      <c r="A61" s="28" t="s">
        <v>73</v>
      </c>
      <c r="B61" s="53"/>
      <c r="C61" s="54"/>
      <c r="D61" s="54"/>
      <c r="E61" s="55"/>
      <c r="F61" s="56" t="s">
        <v>64</v>
      </c>
      <c r="G61" s="56"/>
      <c r="H61" s="56"/>
      <c r="I61" s="57" t="s">
        <v>68</v>
      </c>
      <c r="J61" s="29"/>
      <c r="K61" s="29"/>
    </row>
    <row r="62" spans="1:11" ht="15.75" customHeight="1">
      <c r="A62" s="28"/>
      <c r="B62" s="53"/>
      <c r="C62" s="54"/>
      <c r="D62" s="54"/>
      <c r="E62" s="55"/>
      <c r="F62" s="30"/>
      <c r="G62" s="30"/>
      <c r="H62" s="31"/>
      <c r="I62" s="32"/>
      <c r="J62" s="30"/>
      <c r="K62" s="30"/>
    </row>
    <row r="63" spans="1:11" ht="15.75" customHeight="1">
      <c r="A63" s="28"/>
      <c r="B63" s="33"/>
      <c r="C63" s="34"/>
      <c r="D63" s="34"/>
      <c r="E63" s="34"/>
      <c r="F63" s="31"/>
      <c r="G63" s="31"/>
      <c r="H63" s="31"/>
      <c r="I63" s="31"/>
      <c r="J63" s="30"/>
      <c r="K63" s="30"/>
    </row>
  </sheetData>
  <sheetProtection selectLockedCells="1"/>
  <protectedRanges>
    <protectedRange sqref="C7:J8" name="Oblast 512 a 513"/>
    <protectedRange sqref="K3:K9" name="Oblast 501"/>
  </protectedRanges>
  <mergeCells count="6">
    <mergeCell ref="F1:K1"/>
    <mergeCell ref="A1:A2"/>
    <mergeCell ref="B1:B2"/>
    <mergeCell ref="C1:C2"/>
    <mergeCell ref="D1:D2"/>
    <mergeCell ref="E1:E2"/>
  </mergeCells>
  <printOptions horizontalCentered="1"/>
  <pageMargins left="0.1968503937007874" right="0.1968503937007874" top="0.7125" bottom="0.3937007874015748" header="0.3937007874015748" footer="0.3937007874015748"/>
  <pageSetup horizontalDpi="300" verticalDpi="300" orientation="portrait" paperSize="9" scale="90" r:id="rId1"/>
  <headerFooter alignWithMargins="0">
    <oddHeader>&amp;LOrganizace: MSSS v Mostě - p.o.
&amp;C&amp;"Arial CE,Tučné"Návrh rozpočtu na rok 2023
&amp;Ruvedeno v tis. Kč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voláček petr</dc:creator>
  <cp:keywords/>
  <dc:description/>
  <cp:lastModifiedBy>Lenka Maňáková</cp:lastModifiedBy>
  <cp:lastPrinted>2021-09-14T11:38:19Z</cp:lastPrinted>
  <dcterms:created xsi:type="dcterms:W3CDTF">2013-06-17T07:19:41Z</dcterms:created>
  <dcterms:modified xsi:type="dcterms:W3CDTF">2022-10-11T04:47:03Z</dcterms:modified>
  <cp:category/>
  <cp:version/>
  <cp:contentType/>
  <cp:contentStatus/>
</cp:coreProperties>
</file>